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<sst xmlns="http://schemas.openxmlformats.org/spreadsheetml/2006/main" count="14" uniqueCount="14">
  <si>
    <t>group</t>
  </si>
  <si>
    <t>M2 macrophages（%）</t>
  </si>
  <si>
    <t>AVERAGE</t>
  </si>
  <si>
    <t>STDEV</t>
  </si>
  <si>
    <t>P-VALUE</t>
  </si>
  <si>
    <t>PANC-1/GEM-sh-NC(1)</t>
  </si>
  <si>
    <t>PANC-1/GEM-sh-NC(2)</t>
  </si>
  <si>
    <t>PANC-1/GEM-sh-NC(3)</t>
  </si>
  <si>
    <t>PANC-1/GEM-sh-TGF-β（1）</t>
  </si>
  <si>
    <t>PANC-1/GEM-sh-TGF-β（2）</t>
  </si>
  <si>
    <t>PANC-1/GEM-sh-TGF-β（3）</t>
  </si>
  <si>
    <t>PANC-1(1)</t>
  </si>
  <si>
    <t>PANC-1(2)</t>
  </si>
  <si>
    <t>PANC-1(3)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</si>
</sst>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G18" sqref="G18"/>
    </sheetView>
  </sheetViews>
  <sheetFormatPr defaultColWidth="9" defaultRowHeight="13.5" outlineLevelCol="6"/>
  <cols>
    <col min="1" max="1" width="24.875" customWidth="1"/>
    <col min="2" max="2" width="17.5" customWidth="1"/>
    <col min="3" max="5" width="12.625"/>
  </cols>
  <sheetData>
    <row r="1" ht="24" customHeight="1" spans="1: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 spans="1:5">
      <c r="A2" s="1" t="s">
        <v>5</v>
      </c>
      <c r="B2" s="1">
        <v>11.24</v>
      </c>
      <c r="C2" s="3">
        <f>AVERAGE(B2:B4)</f>
        <v>11.7266666666667</v>
      </c>
      <c r="D2" s="3">
        <f>_xlfn.STDEV.S(B2:B4)</f>
        <v>0.757979771058129</v>
      </c>
      <c r="E2" s="3">
        <f>TTEST(B2:B4,B8:B10,2,2)</f>
        <v>0.000352852022323912</v>
      </c>
    </row>
    <row r="3" spans="1:5">
      <c r="A3" s="1" t="s">
        <v>6</v>
      </c>
      <c r="B3" s="1">
        <v>11.34</v>
      </c>
      <c r="C3" s="4"/>
      <c r="D3" s="4"/>
      <c r="E3" s="4"/>
    </row>
    <row r="4" spans="1:5">
      <c r="A4" s="1" t="s">
        <v>7</v>
      </c>
      <c r="B4" s="1">
        <v>12.6</v>
      </c>
      <c r="C4" s="5"/>
      <c r="D4" s="5"/>
      <c r="E4" s="5"/>
    </row>
    <row r="5" spans="1:5">
      <c r="A5" s="1" t="s">
        <v>8</v>
      </c>
      <c r="B5" s="1">
        <v>5.75</v>
      </c>
      <c r="C5" s="3">
        <f>AVERAGE(B5:B7)</f>
        <v>5.07333333333333</v>
      </c>
      <c r="D5" s="3">
        <f>_xlfn.STDEV.S(B5:B7)</f>
        <v>0.635164020811423</v>
      </c>
      <c r="E5" s="3">
        <f>TTEST(B2:B4,B5:B7,2,2)</f>
        <v>0.000310008435096546</v>
      </c>
    </row>
    <row r="6" spans="1:5">
      <c r="A6" s="1" t="s">
        <v>9</v>
      </c>
      <c r="B6" s="1">
        <v>4.98</v>
      </c>
      <c r="C6" s="4"/>
      <c r="D6" s="4"/>
      <c r="E6" s="4"/>
    </row>
    <row r="7" spans="1:5">
      <c r="A7" s="1" t="s">
        <v>10</v>
      </c>
      <c r="B7" s="1">
        <v>4.49</v>
      </c>
      <c r="C7" s="5"/>
      <c r="D7" s="5"/>
      <c r="E7" s="5"/>
    </row>
    <row r="8" spans="1:5">
      <c r="A8" s="1" t="s">
        <v>11</v>
      </c>
      <c r="B8" s="1">
        <v>5.2</v>
      </c>
      <c r="C8" s="3">
        <f>AVERAGE(B8:B10)</f>
        <v>5.27666666666667</v>
      </c>
      <c r="D8" s="3">
        <f>_xlfn.STDEV.S(B8:B10)</f>
        <v>0.63846169292553</v>
      </c>
      <c r="E8" s="3"/>
    </row>
    <row r="9" spans="1:7">
      <c r="A9" s="1" t="s">
        <v>12</v>
      </c>
      <c r="B9" s="1">
        <v>4.68</v>
      </c>
      <c r="C9" s="4"/>
      <c r="D9" s="4"/>
      <c r="E9" s="4"/>
      <c r="G9" s="6"/>
    </row>
    <row r="10" spans="1:5">
      <c r="A10" s="1" t="s">
        <v>13</v>
      </c>
      <c r="B10" s="1">
        <v>5.95</v>
      </c>
      <c r="C10" s="5"/>
      <c r="D10" s="5"/>
      <c r="E10" s="5"/>
    </row>
  </sheetData>
  <mergeCells count="9">
    <mergeCell ref="C2:C4"/>
    <mergeCell ref="C5:C7"/>
    <mergeCell ref="C8:C10"/>
    <mergeCell ref="D2:D4"/>
    <mergeCell ref="D5:D7"/>
    <mergeCell ref="D8:D10"/>
    <mergeCell ref="E2:E4"/>
    <mergeCell ref="E5:E7"/>
    <mergeCell ref="E8:E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山东解螺旋生物科研实验-马辰宇</cp:lastModifiedBy>
  <dcterms:created xsi:type="dcterms:W3CDTF">2023-09-02T03:41:00Z</dcterms:created>
  <dcterms:modified xsi:type="dcterms:W3CDTF">2023-09-04T02:15:49Z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A299B21D58E14825BFE3F702F0290C12_13</vt:lpwstr>
  </property>
  <property fmtid="{D5CDD505-2E9C-101B-9397-08002B2CF9AE}" pid="3" name="KSOProductBuildVer">
    <vt:lpwstr>2052-12.1.0.15358</vt:lpwstr>
  </property>
</Properties>
</file>